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delta.mkm.ee/dhs/webdav/9c985c5706b923d64647de8754c694bbf0400269/38911235715/b9905bed-bd94-477f-876e-ce80b78f2d1b/"/>
    </mc:Choice>
  </mc:AlternateContent>
  <xr:revisionPtr revIDLastSave="0" documentId="13_ncr:1_{08B3A590-CC2C-4D20-9237-673A3E918D36}" xr6:coauthVersionLast="47" xr6:coauthVersionMax="47" xr10:uidLastSave="{00000000-0000-0000-0000-000000000000}"/>
  <bookViews>
    <workbookView xWindow="-110" yWindow="-110" windowWidth="19420" windowHeight="11500" xr2:uid="{00000000-000D-0000-FFFF-FFFF00000000}"/>
  </bookViews>
  <sheets>
    <sheet name=" Riskihindamine" sheetId="1" r:id="rId1"/>
  </sheets>
  <definedNames>
    <definedName name="_xlnm._FilterDatabase" localSheetId="0" hidden="1">' Riskihindamine'!$A$6:$J$13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 l="1"/>
  <c r="G13" i="1" l="1"/>
  <c r="D17" i="1" l="1"/>
  <c r="E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6"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<sst xmlns="http://schemas.openxmlformats.org/spreadsheetml/2006/main" count="61" uniqueCount="61">
  <si>
    <t>MEEDE:</t>
  </si>
  <si>
    <t>Riskitaseme määramise eesmärgiks on leida, millised asjaolud muudavad meetmed riskantsemateks. Hinnatakse 4 tegurit.</t>
  </si>
  <si>
    <t xml:space="preserve">Erinevatele riskitunnustele antakse erinev arv punkte skaalal 0-3 sõltuvalt riskitunnuse otsesest seosest konkreetse riskiga.
</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</si>
  <si>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</si>
  <si>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</si>
  <si>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Kontrollikoht</t>
  </si>
  <si>
    <t>HINNANG</t>
  </si>
  <si>
    <t>Max. SKOOR</t>
  </si>
  <si>
    <r>
      <t>Selgitus riski hindamisel</t>
    </r>
    <r>
      <rPr>
        <sz val="11"/>
        <rFont val="Times New Roman"/>
        <family val="1"/>
        <charset val="186"/>
      </rPr>
      <t>.
 Rakendamisel juba toimivad maandamistegevused ja -meetmed, mis riskiskoori mõjutavad.</t>
    </r>
  </si>
  <si>
    <t xml:space="preserve">Hinnatud SKOOR </t>
  </si>
  <si>
    <t>0
Risk puudub</t>
  </si>
  <si>
    <t>1
Madal risk</t>
  </si>
  <si>
    <t>2
Keskmine risk</t>
  </si>
  <si>
    <t>3
Kõrge risk</t>
  </si>
  <si>
    <t>Korruptsioon ja huvide konflikt</t>
  </si>
  <si>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</si>
  <si>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</si>
  <si>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 xml:space="preserve">Mitteametlikud põhimõtted eksisteerivad, aga need ei ole kirjas asutusesisestes dokumentides või teadaolevalt on esinenud juhtumeid viimase 2 aasta jooksul. </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</si>
  <si>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</si>
  <si>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t xml:space="preserve">Antud juhul on tegemist avatud taotlusvooruga ja puudub ülevaade potentsiaalsete taotlejate strateegiast/tegevuskavast korruptsiooni ennetamise ja huvide konfliktide teemal.
Toetuse saaja on eraõiguslik juriidiline isik. Toetuse saaja poolt toetuse kasutamisel ei ole korruptsioon asjakohane (oleks sel juhul, kui toetuse saajaks oleks riigiasutus, sest korruptsioon seondub ametiisikute tegevusega).
Huvide konflikt on maandatud ka toetuse saaja tasandil, kuna ühendmääruse § 11 on kehtestatud ostumenetlusele kindlad reeglid, mis välistavad huvide konflikti.
Kulude kontrollimise raames kontrollitakse, kas abikõlbulikkuse nõuded on täidetud.
</t>
  </si>
  <si>
    <t>Riigiabi ja/või vähese tähtusega abi esineminise kohaldumine</t>
  </si>
  <si>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</si>
  <si>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</si>
  <si>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</si>
  <si>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</si>
  <si>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</si>
  <si>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 xml:space="preserve">Määruse § 2 sätestab, et määruse alusel antav toetus on riigiabi konkurentsiseaduse § 30 lõike 1 tähenduses või vähese tähtsusega abi konkurentsiseaduse § 33 lõike 1 ning toetuse andmisel lähtutakse asjaomastest Euroopa Komisjoni määrustest. </t>
  </si>
  <si>
    <t xml:space="preserve">Määruses ja selle seletuskirjas on toodud, millistel tingimustel riigiabi antakse ning kuidas kontrollitakse selle vastavust. </t>
  </si>
  <si>
    <t>Pettuserisk - Topeltfinantserimine</t>
  </si>
  <si>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</si>
  <si>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Hinnatavale meetmele sarnase sisuga EL ja/või siseriiklikke toetusmeetmeid ei rakendata.</t>
  </si>
  <si>
    <t>Rakendatakse hinnatavale meetmele sarnase sisuga EL ja siseriiklikke toetusmeetmeid ja elluviija on riigiasutus ja/või raamatupidamine toimub tsentraalselt (RTK-s) ja on tagatud asutusesisesed täiendavad kontrollid kulude jaotamise osas.</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</si>
  <si>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</si>
  <si>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</si>
  <si>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Meetmed, mille eesmärk on toetada ettevõtete rakendusuuuringuid või tootearendust:
-Ettevõtja rakendusuuringute programm (RE)
-Ettevõtte arenguprogramm (SF)
-Ettevõtjate teadus- ja arendustegevuse ning innovatsioonialase rahvusvahelise koostöö toetamine (RE)
-Kaitseministeeriumi arendustoetus (RE)
-ESA valikprogrammid (RE)
Määruse § 12 punkt 10 - küsitakse taotleja kinnitust, et pole taotlenud toetust samal ajal teistest EL või RE allikatest samale tegevusele.</t>
  </si>
  <si>
    <t xml:space="preserve">Toetuse kasutamine ei ole läbipaistev ja/või ei toimu konkurentsi ära kasutades.  </t>
  </si>
  <si>
    <t xml:space="preserve">Kas elluviija/toetuse saaja on kohustatud läbi viima riigihankeid. </t>
  </si>
  <si>
    <t>Elluviijad/toetuse saajad on riigiasutused/riigi hallatavad asutused ja riigihangete läbiviijaks on eksperdid või riigiasutus (allasutus), kellele on antud vastav ülesanne.</t>
  </si>
  <si>
    <t xml:space="preserve">Elluviijad/toetuse saajad on avalik-õiguslikud juriidilised isikud, kelle hangete läbiviimise eest vastutab vastav riigiasutus, kellel on antud ülesanne riigihangete läbiviimiseks </t>
  </si>
  <si>
    <t>Elluviijad/toetuse saajad on avalik-õiguslikud juriidilised isikud, kes viivad hankeid läbi iseseisvalt. 
 Või
Juriidilised isikud, kellel puudub riigihanke läbiviimise kohustus, kuid on õigusaktiga kehtestatud kohustus ostu/teenuse riigihangete registris avaldamine</t>
  </si>
  <si>
    <t>Elluviijad/toetuse saajad on juriidilised isikud, kellel puudub riigihanke läbiviimise kohustus</t>
  </si>
  <si>
    <t>Ei ole hankekohuslane. Riske on maandatud eri kohustustega, sh ühendmääruse kaudu (nt finantskorrektsiooni tegemine, nõuded toatlejale ja taotlusele, abikõlblikele kulude jne).</t>
  </si>
  <si>
    <t>Keskkonnamõjudega ei ole arvestatud</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</si>
  <si>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</si>
  <si>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</si>
  <si>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</si>
  <si>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</si>
  <si>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</si>
  <si>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t>Kokku skoor</t>
  </si>
  <si>
    <t>Hinnang „Madal“ – 0 kuni 5 punkti</t>
  </si>
  <si>
    <t xml:space="preserve">Hinnang „Keskmine“ – 6 kuni 11 punkti </t>
  </si>
  <si>
    <t>KOONDHINNANG</t>
  </si>
  <si>
    <t xml:space="preserve">Hinnang „Kõrge“ – 12 kuni 15 punkti </t>
  </si>
  <si>
    <t>Kaitsetööstuse ettevõte tootearenduse toetus</t>
  </si>
  <si>
    <r>
      <t>Ettepanekud riski maandamiseks ja kontrollifookuse suunamisel
(</t>
    </r>
    <r>
      <rPr>
        <sz val="11"/>
        <rFont val="Times New Roman"/>
        <family val="1"/>
        <charset val="186"/>
      </rPr>
      <t>täida, kui hinnatud skoor on 2 või 3)</t>
    </r>
  </si>
  <si>
    <r>
      <t xml:space="preserve">Kas elluviijal/toetuse saajal 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</si>
  <si>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t>Määruses on sätestatud § 7 lõikega 4, et tegevused peavad olema kooskõlas "ei kahjusta oluliselt" põhmõtetega (DNSH) ning § 12 lõike 13 kohaselt tuleb taotluses kinnitada, et projekti elluviimisel jälgitakse DNSH. 
Määruse DNSH analüüs leitav seletuskirja lisas nr 2.</t>
  </si>
  <si>
    <t>RISKIDE HINDAMISE TABEL</t>
  </si>
  <si>
    <t>Määruse § 22 lg 1 viidatud ühendmääruse § 11 nõuetele.</t>
  </si>
  <si>
    <t xml:space="preserve">Määruse § 11 punkt 10, kus küsitakse taotleja kinnitust, et pole taotletud toetust samal ajal teistest EL või RE allikatest samale tegevusele. Rakendusüksuse kliendihaldurid kontrollivad, kas vastav ettevõte pole varem toetust saanud (kui jah, milleks). </t>
  </si>
  <si>
    <t>Majandus- ja tööstusministri määruse "Kaitsetööstuse tootearenduse toetus" eelnõu
seletuskiri Lisa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</si>
</sst>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name val="Times New Roman"/>
      <family val="1"/>
      <charset val="186"/>
    </font>
    <font>
      <b/>
      <sz val="1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46">
    <xf numFmtId="0" fontId="0" fillId="0" borderId="0" xfId="0"/>
    <xf numFmtId="0" fontId="3" fillId="0" borderId="0" xfId="0" applyFont="1" applyAlignment="1">
      <alignment vertical="top" wrapText="1"/>
    </xf>
    <xf numFmtId="0" fontId="3" fillId="0" borderId="0" xfId="0" applyFont="1" applyAlignment="1">
      <alignment horizontal="center" vertical="top"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4" borderId="1" xfId="0" applyFont="1" applyFill="1" applyBorder="1" applyAlignment="1">
      <alignment horizontal="center" vertical="center" wrapText="1"/>
    </xf>
    <xf numFmtId="0" fontId="3" fillId="0" borderId="1" xfId="0" applyFont="1" applyBorder="1" applyAlignment="1">
      <alignment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vertical="top" wrapText="1"/>
    </xf>
    <xf numFmtId="0" fontId="4" fillId="5" borderId="1" xfId="0" applyFont="1" applyFill="1" applyBorder="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16" fontId="3" fillId="0" borderId="0" xfId="0" applyNumberFormat="1" applyFont="1" applyAlignment="1">
      <alignment vertical="top" wrapText="1"/>
    </xf>
    <xf numFmtId="0" fontId="4" fillId="0" borderId="0" xfId="0" applyFont="1" applyAlignment="1">
      <alignment horizontal="center" vertical="center" wrapText="1"/>
    </xf>
    <xf numFmtId="9" fontId="3" fillId="0" borderId="0" xfId="2" applyFont="1" applyAlignment="1">
      <alignment vertical="top" wrapText="1"/>
    </xf>
    <xf numFmtId="9" fontId="3" fillId="0" borderId="0" xfId="2" applyFont="1" applyAlignment="1">
      <alignment horizontal="center" vertical="top" wrapText="1"/>
    </xf>
    <xf numFmtId="9" fontId="3" fillId="0" borderId="0" xfId="2" applyFont="1" applyAlignment="1">
      <alignment horizontal="center" vertical="top"/>
    </xf>
    <xf numFmtId="0" fontId="4" fillId="0" borderId="1" xfId="0" applyFont="1" applyBorder="1" applyAlignment="1">
      <alignment horizontal="left" vertical="center" wrapText="1"/>
    </xf>
    <xf numFmtId="0" fontId="4" fillId="3" borderId="1" xfId="1" applyFont="1" applyFill="1" applyBorder="1" applyAlignment="1">
      <alignment horizontal="center" vertical="top" wrapText="1"/>
    </xf>
    <xf numFmtId="0" fontId="4" fillId="5" borderId="1" xfId="0" applyFont="1" applyFill="1" applyBorder="1" applyAlignment="1">
      <alignment vertical="top" wrapText="1"/>
    </xf>
    <xf numFmtId="0" fontId="4" fillId="4" borderId="1"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xf>
    <xf numFmtId="0" fontId="3" fillId="0" borderId="0" xfId="0" applyFont="1" applyAlignment="1">
      <alignment vertical="top"/>
    </xf>
    <xf numFmtId="0" fontId="3"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right" vertical="center" wrapText="1"/>
    </xf>
    <xf numFmtId="0" fontId="7" fillId="0" borderId="1" xfId="0" applyFont="1" applyBorder="1" applyAlignment="1">
      <alignment vertical="center" wrapText="1"/>
    </xf>
    <xf numFmtId="0" fontId="3" fillId="4"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left" vertical="center" wrapText="1"/>
    </xf>
    <xf numFmtId="0" fontId="4" fillId="6" borderId="0" xfId="0" applyFont="1" applyFill="1" applyAlignment="1">
      <alignment horizontal="left" vertical="center"/>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0" borderId="0" xfId="0" applyFont="1" applyAlignment="1">
      <alignment horizontal="left" vertical="center"/>
    </xf>
    <xf numFmtId="0" fontId="3" fillId="0" borderId="0" xfId="0" applyFont="1" applyAlignment="1">
      <alignment horizontal="center" vertical="center"/>
    </xf>
    <xf numFmtId="0" fontId="3" fillId="6" borderId="3"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3" fillId="0" borderId="0" xfId="0" applyFont="1" applyAlignment="1">
      <alignment horizontal="right" vertical="center" wrapText="1"/>
    </xf>
    <xf numFmtId="0" fontId="0" fillId="0" borderId="0" xfId="0" applyAlignment="1">
      <alignment horizontal="right" vertical="center" wrapText="1"/>
    </xf>
    <xf numFmtId="0" fontId="4" fillId="5" borderId="1" xfId="0" applyFont="1" applyFill="1" applyBorder="1" applyAlignment="1">
      <alignment horizontal="center" vertical="top" wrapText="1"/>
    </xf>
    <xf numFmtId="0" fontId="4" fillId="3" borderId="1" xfId="1" applyFont="1" applyFill="1" applyBorder="1" applyAlignment="1">
      <alignment horizontal="center" vertical="top" wrapText="1"/>
    </xf>
    <xf numFmtId="0" fontId="4" fillId="3" borderId="1" xfId="1" applyFont="1" applyFill="1" applyBorder="1" applyAlignment="1">
      <alignment horizontal="left" vertical="center" wrapText="1"/>
    </xf>
    <xf numFmtId="0" fontId="4" fillId="5" borderId="1" xfId="1" applyFont="1" applyFill="1" applyBorder="1" applyAlignment="1">
      <alignment horizontal="center" vertical="center" wrapText="1"/>
    </xf>
    <xf numFmtId="0" fontId="4" fillId="3" borderId="1" xfId="1" applyFont="1" applyFill="1" applyBorder="1" applyAlignment="1">
      <alignment horizontal="center" vertical="center" wrapText="1"/>
    </xf>
  </cellXfs>
  <cellStyles count="3">
    <cellStyle name="Hea" xfId="1" builtinId="26"/>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zoomScale="83" zoomScaleNormal="83" workbookViewId="0">
      <pane xSplit="2" ySplit="7" topLeftCell="G8" activePane="bottomRight" state="frozen"/>
      <selection pane="topRight" activeCell="D1" sqref="D1"/>
      <selection pane="bottomLeft" activeCell="A9" sqref="A9"/>
      <selection pane="bottomRight" activeCell="I1" sqref="I1:J1"/>
    </sheetView>
  </sheetViews>
  <sheetFormatPr defaultColWidth="9.1796875" defaultRowHeight="34.4" customHeight="1" x14ac:dyDescent="0.35"/>
  <cols>
    <col min="1" max="1" width="29.54296875" style="4" customWidth="1"/>
    <col min="2" max="2" width="45.54296875" style="1" customWidth="1"/>
    <col min="3" max="3" width="31.453125" style="1" customWidth="1"/>
    <col min="4" max="4" width="32.54296875" style="1" customWidth="1"/>
    <col min="5" max="5" width="32.453125" style="1" customWidth="1"/>
    <col min="6" max="6" width="33.54296875" style="1" customWidth="1"/>
    <col min="7" max="7" width="8.453125" style="2" customWidth="1"/>
    <col min="8" max="8" width="55.453125" style="3" customWidth="1"/>
    <col min="9" max="9" width="9.81640625" style="11" customWidth="1"/>
    <col min="10" max="10" width="35.1796875" style="1" customWidth="1"/>
    <col min="11" max="16384" width="9.1796875" style="1"/>
  </cols>
  <sheetData>
    <row r="1" spans="1:10" s="4" customFormat="1" ht="46" customHeight="1" x14ac:dyDescent="0.35">
      <c r="A1" s="22" t="s">
        <v>57</v>
      </c>
      <c r="B1" s="27" t="s">
        <v>0</v>
      </c>
      <c r="C1" s="32" t="s">
        <v>53</v>
      </c>
      <c r="D1" s="32"/>
      <c r="E1" s="35"/>
      <c r="F1" s="35"/>
      <c r="G1" s="35"/>
      <c r="I1" s="39" t="s">
        <v>60</v>
      </c>
      <c r="J1" s="40"/>
    </row>
    <row r="2" spans="1:10" ht="14.15" customHeight="1" x14ac:dyDescent="0.35">
      <c r="A2" s="26" t="s">
        <v>1</v>
      </c>
      <c r="B2" s="26"/>
      <c r="C2" s="26"/>
      <c r="D2" s="26"/>
      <c r="E2" s="26"/>
    </row>
    <row r="3" spans="1:10" ht="14.15" customHeight="1" x14ac:dyDescent="0.35">
      <c r="A3" s="24" t="s">
        <v>2</v>
      </c>
      <c r="B3" s="24"/>
      <c r="C3" s="24"/>
      <c r="D3" s="24"/>
      <c r="E3" s="24"/>
    </row>
    <row r="4" spans="1:10" ht="14" x14ac:dyDescent="0.35">
      <c r="A4" s="23" t="s">
        <v>3</v>
      </c>
      <c r="B4" s="23"/>
      <c r="C4" s="23"/>
      <c r="D4" s="23"/>
      <c r="E4" s="23"/>
      <c r="F4" s="24"/>
      <c r="G4" s="25"/>
      <c r="H4" s="26"/>
      <c r="I4" s="36"/>
      <c r="J4" s="24"/>
    </row>
    <row r="5" spans="1:10" ht="11.5" customHeight="1" x14ac:dyDescent="0.35"/>
    <row r="6" spans="1:10" s="2" customFormat="1" ht="14" x14ac:dyDescent="0.35">
      <c r="A6" s="43" t="s">
        <v>4</v>
      </c>
      <c r="B6" s="42" t="s">
        <v>5</v>
      </c>
      <c r="C6" s="42" t="s">
        <v>6</v>
      </c>
      <c r="D6" s="42"/>
      <c r="E6" s="42"/>
      <c r="F6" s="42"/>
      <c r="G6" s="45" t="s">
        <v>7</v>
      </c>
      <c r="H6" s="45" t="s">
        <v>8</v>
      </c>
      <c r="I6" s="44" t="s">
        <v>9</v>
      </c>
      <c r="J6" s="41" t="s">
        <v>54</v>
      </c>
    </row>
    <row r="7" spans="1:10" s="2" customFormat="1" ht="43.4" customHeight="1" x14ac:dyDescent="0.35">
      <c r="A7" s="43"/>
      <c r="B7" s="42"/>
      <c r="C7" s="19" t="s">
        <v>10</v>
      </c>
      <c r="D7" s="19" t="s">
        <v>11</v>
      </c>
      <c r="E7" s="19" t="s">
        <v>12</v>
      </c>
      <c r="F7" s="19" t="s">
        <v>13</v>
      </c>
      <c r="G7" s="45"/>
      <c r="H7" s="45"/>
      <c r="I7" s="44"/>
      <c r="J7" s="41"/>
    </row>
    <row r="8" spans="1:10" ht="224" x14ac:dyDescent="0.35">
      <c r="A8" s="18" t="s">
        <v>14</v>
      </c>
      <c r="B8" s="5" t="s">
        <v>55</v>
      </c>
      <c r="C8" s="7" t="s">
        <v>15</v>
      </c>
      <c r="D8" s="7" t="s">
        <v>16</v>
      </c>
      <c r="E8" s="7" t="s">
        <v>17</v>
      </c>
      <c r="F8" s="7" t="s">
        <v>18</v>
      </c>
      <c r="G8" s="6">
        <v>3</v>
      </c>
      <c r="H8" s="7" t="s">
        <v>19</v>
      </c>
      <c r="I8" s="33">
        <v>1</v>
      </c>
      <c r="J8" s="34" t="s">
        <v>58</v>
      </c>
    </row>
    <row r="9" spans="1:10" ht="126" customHeight="1" x14ac:dyDescent="0.35">
      <c r="A9" s="18" t="s">
        <v>20</v>
      </c>
      <c r="B9" s="7" t="s">
        <v>21</v>
      </c>
      <c r="C9" s="7" t="s">
        <v>22</v>
      </c>
      <c r="D9" s="7" t="s">
        <v>23</v>
      </c>
      <c r="E9" s="7" t="s">
        <v>24</v>
      </c>
      <c r="F9" s="7" t="s">
        <v>25</v>
      </c>
      <c r="G9" s="6">
        <v>3</v>
      </c>
      <c r="H9" s="7" t="s">
        <v>26</v>
      </c>
      <c r="I9" s="33">
        <v>2</v>
      </c>
      <c r="J9" s="5" t="s">
        <v>27</v>
      </c>
    </row>
    <row r="10" spans="1:10" ht="182" x14ac:dyDescent="0.35">
      <c r="A10" s="18" t="s">
        <v>28</v>
      </c>
      <c r="B10" s="5" t="s">
        <v>29</v>
      </c>
      <c r="C10" s="7" t="s">
        <v>30</v>
      </c>
      <c r="D10" s="7" t="s">
        <v>31</v>
      </c>
      <c r="E10" s="7" t="s">
        <v>32</v>
      </c>
      <c r="F10" s="7" t="s">
        <v>33</v>
      </c>
      <c r="G10" s="6">
        <v>3</v>
      </c>
      <c r="H10" s="7" t="s">
        <v>34</v>
      </c>
      <c r="I10" s="33">
        <v>3</v>
      </c>
      <c r="J10" s="34" t="s">
        <v>59</v>
      </c>
    </row>
    <row r="11" spans="1:10" ht="126" x14ac:dyDescent="0.35">
      <c r="A11" s="18" t="s">
        <v>35</v>
      </c>
      <c r="B11" s="28" t="s">
        <v>36</v>
      </c>
      <c r="C11" s="7" t="s">
        <v>37</v>
      </c>
      <c r="D11" s="7" t="s">
        <v>38</v>
      </c>
      <c r="E11" s="7" t="s">
        <v>39</v>
      </c>
      <c r="F11" s="7" t="s">
        <v>40</v>
      </c>
      <c r="G11" s="6">
        <v>3</v>
      </c>
      <c r="H11" s="7" t="s">
        <v>41</v>
      </c>
      <c r="I11" s="33">
        <v>3</v>
      </c>
      <c r="J11" s="34"/>
    </row>
    <row r="12" spans="1:10" ht="168" x14ac:dyDescent="0.35">
      <c r="A12" s="31" t="s">
        <v>42</v>
      </c>
      <c r="B12" s="7" t="s">
        <v>43</v>
      </c>
      <c r="C12" s="7" t="s">
        <v>44</v>
      </c>
      <c r="D12" s="7" t="s">
        <v>45</v>
      </c>
      <c r="E12" s="7" t="s">
        <v>46</v>
      </c>
      <c r="F12" s="7" t="s">
        <v>47</v>
      </c>
      <c r="G12" s="29">
        <v>3</v>
      </c>
      <c r="H12" s="7" t="s">
        <v>56</v>
      </c>
      <c r="I12" s="37">
        <v>1</v>
      </c>
      <c r="J12" s="34"/>
    </row>
    <row r="13" spans="1:10" ht="34.4" customHeight="1" x14ac:dyDescent="0.35">
      <c r="A13" s="8"/>
      <c r="B13" s="9"/>
      <c r="C13" s="9"/>
      <c r="D13" s="9"/>
      <c r="E13" s="9"/>
      <c r="F13" s="20" t="s">
        <v>48</v>
      </c>
      <c r="G13" s="21">
        <f>SUM(G8:G12)</f>
        <v>15</v>
      </c>
      <c r="H13" s="10"/>
      <c r="I13" s="38">
        <f>SUM(I8:I12)</f>
        <v>10</v>
      </c>
      <c r="J13" s="9"/>
    </row>
    <row r="14" spans="1:10" ht="12.65" customHeight="1" x14ac:dyDescent="0.35">
      <c r="G14" s="11"/>
    </row>
    <row r="15" spans="1:10" ht="12.65" customHeight="1" x14ac:dyDescent="0.35">
      <c r="G15" s="11"/>
    </row>
    <row r="16" spans="1:10" ht="15.65" customHeight="1" x14ac:dyDescent="0.35">
      <c r="A16" s="12" t="s">
        <v>49</v>
      </c>
      <c r="C16" s="11"/>
      <c r="D16" s="11"/>
      <c r="G16" s="11"/>
    </row>
    <row r="17" spans="1:7" ht="15.65" customHeight="1" x14ac:dyDescent="0.35">
      <c r="A17" s="12" t="s">
        <v>50</v>
      </c>
      <c r="C17" s="14" t="s">
        <v>51</v>
      </c>
      <c r="D17" s="11">
        <f>I13</f>
        <v>10</v>
      </c>
      <c r="E17" s="30" t="str">
        <f>IF(ISNUMBER(D17),(IF(D17&gt;=12,"kõrge risk",IF(D17&lt;=5,"madal risk","keskmine risk"))),"")</f>
        <v>keskmine risk</v>
      </c>
      <c r="F17" s="13"/>
      <c r="G17" s="11"/>
    </row>
    <row r="18" spans="1:7" ht="15.65" customHeight="1" x14ac:dyDescent="0.35">
      <c r="A18" s="12" t="s">
        <v>52</v>
      </c>
      <c r="C18" s="11"/>
      <c r="D18" s="11"/>
      <c r="F18" s="13"/>
      <c r="G18" s="11"/>
    </row>
    <row r="19" spans="1:7" ht="15.65" customHeight="1" x14ac:dyDescent="0.35">
      <c r="G19" s="11"/>
    </row>
    <row r="20" spans="1:7" ht="15.65" customHeight="1" x14ac:dyDescent="0.35">
      <c r="G20" s="11"/>
    </row>
    <row r="21" spans="1:7" ht="34.4" customHeight="1" x14ac:dyDescent="0.35">
      <c r="D21" s="15"/>
      <c r="E21" s="2"/>
      <c r="G21" s="16"/>
    </row>
    <row r="22" spans="1:7" ht="34.4" customHeight="1" x14ac:dyDescent="0.35">
      <c r="D22" s="15"/>
      <c r="E22" s="2"/>
      <c r="G22" s="17"/>
    </row>
    <row r="23" spans="1:7" ht="34.4" customHeight="1" x14ac:dyDescent="0.35">
      <c r="D23" s="15"/>
    </row>
  </sheetData>
  <autoFilter ref="A6:J13" xr:uid="{00000000-0001-0000-0000-000000000000}">
    <filterColumn colId="2" showButton="0"/>
    <filterColumn colId="3" showButton="0"/>
    <filterColumn colId="4" showButton="0"/>
  </autoFilter>
  <mergeCells count="8">
    <mergeCell ref="I1:J1"/>
    <mergeCell ref="J6:J7"/>
    <mergeCell ref="C6:F6"/>
    <mergeCell ref="A6:A7"/>
    <mergeCell ref="B6:B7"/>
    <mergeCell ref="I6:I7"/>
    <mergeCell ref="G6:G7"/>
    <mergeCell ref="H6:H7"/>
  </mergeCells>
  <conditionalFormatting sqref="E17">
    <cfRule type="containsText" dxfId="2" priority="1" operator="containsText" text="kõrge risk">
      <formula>NOT(ISERROR(SEARCH("kõrge risk",E17)))</formula>
    </cfRule>
    <cfRule type="containsText" dxfId="1" priority="2" operator="containsText" text="keskmine risk">
      <formula>NOT(ISERROR(SEARCH("keskmine risk",E17)))</formula>
    </cfRule>
    <cfRule type="containsText" dxfId="0" priority="3" operator="containsText" text="madal risk">
      <formula>NOT(ISERROR(SEARCH("madal risk",E17)))</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32E5E7AD7135F4FA7538BF24EF57381" ma:contentTypeVersion="13" ma:contentTypeDescription="Loo uus dokument" ma:contentTypeScope="" ma:versionID="f71bfc226d0f41f180fbd6804802beaf">
  <xsd:schema xmlns:xsd="http://www.w3.org/2001/XMLSchema" xmlns:xs="http://www.w3.org/2001/XMLSchema" xmlns:p="http://schemas.microsoft.com/office/2006/metadata/properties" xmlns:ns2="77f4b228-5c5e-4c99-8e73-bfc2013a2272" xmlns:ns3="9b483750-598d-46a0-877d-052f8f804d23" targetNamespace="http://schemas.microsoft.com/office/2006/metadata/properties" ma:root="true" ma:fieldsID="57b776ac9e75b15bea395bb3194fbae1" ns2:_="" ns3:_="">
    <xsd:import namespace="77f4b228-5c5e-4c99-8e73-bfc2013a2272"/>
    <xsd:import namespace="9b483750-598d-46a0-877d-052f8f804d2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f4b228-5c5e-4c99-8e73-bfc2013a22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483750-598d-46a0-877d-052f8f804d2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21a5f90-4d8f-4695-944a-91a81f20676f}" ma:internalName="TaxCatchAll" ma:showField="CatchAllData" ma:web="9b483750-598d-46a0-877d-052f8f804d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b483750-598d-46a0-877d-052f8f804d23" xsi:nil="true"/>
    <lcf76f155ced4ddcb4097134ff3c332f xmlns="77f4b228-5c5e-4c99-8e73-bfc2013a227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700098-4087-4FA9-A35C-E0F1BDEBD1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f4b228-5c5e-4c99-8e73-bfc2013a2272"/>
    <ds:schemaRef ds:uri="9b483750-598d-46a0-877d-052f8f804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12D0E6-357F-4CEA-AD5E-32D251D7A4FB}">
  <ds:schemaRefs>
    <ds:schemaRef ds:uri="http://www.w3.org/XML/1998/namespace"/>
    <ds:schemaRef ds:uri="94dcc8db-136e-4eb2-8a3f-636953334c12"/>
    <ds:schemaRef ds:uri="http://purl.org/dc/terms/"/>
    <ds:schemaRef ds:uri="http://schemas.openxmlformats.org/package/2006/metadata/core-properties"/>
    <ds:schemaRef ds:uri="http://purl.org/dc/elements/1.1/"/>
    <ds:schemaRef ds:uri="http://schemas.microsoft.com/office/2006/documentManagement/types"/>
    <ds:schemaRef ds:uri="http://purl.org/dc/dcmitype/"/>
    <ds:schemaRef ds:uri="http://schemas.microsoft.com/office/infopath/2007/PartnerControls"/>
    <ds:schemaRef ds:uri="b2ad826c-5e31-45c9-9b04-6c25910456e1"/>
    <ds:schemaRef ds:uri="http://schemas.microsoft.com/office/2006/metadata/properties"/>
    <ds:schemaRef ds:uri="9b483750-598d-46a0-877d-052f8f804d23"/>
    <ds:schemaRef ds:uri="77f4b228-5c5e-4c99-8e73-bfc2013a2272"/>
  </ds:schemaRefs>
</ds:datastoreItem>
</file>

<file path=customXml/itemProps3.xml><?xml version="1.0" encoding="utf-8"?>
<ds:datastoreItem xmlns:ds="http://schemas.openxmlformats.org/officeDocument/2006/customXml" ds:itemID="{7096916D-502D-43CB-BE90-7096ACE787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 Riskihindamine</vt:lpstr>
    </vt:vector>
  </TitlesOfParts>
  <Manager/>
  <Company>RMIT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Anne-Ly Aalde</dc:creator>
  <cp:keywords/>
  <dc:description/>
  <cp:lastModifiedBy>Mikk Vahtrus - MKM</cp:lastModifiedBy>
  <cp:revision/>
  <dcterms:created xsi:type="dcterms:W3CDTF">2020-05-05T05:18:25Z</dcterms:created>
  <dcterms:modified xsi:type="dcterms:W3CDTF">2025-11-18T17:10:52Z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0x010100132E5E7AD7135F4FA7538BF24EF57381</vt:lpwstr>
  </property>
  <property fmtid="{D5CDD505-2E9C-101B-9397-08002B2CF9AE}" pid="3" name="MSIP_Label_defa4170-0d19-0005-0004-bc88714345d2_Enabled">
    <vt:lpwstr>true</vt:lpwstr>
  </property>
  <property fmtid="{D5CDD505-2E9C-101B-9397-08002B2CF9AE}" pid="4" name="MSIP_Label_defa4170-0d19-0005-0004-bc88714345d2_SetDate">
    <vt:lpwstr>2025-08-21T09:04:38Z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8fe098d2-428d-4bd4-9803-7195fe96f0e2</vt:lpwstr>
  </property>
  <property fmtid="{D5CDD505-2E9C-101B-9397-08002B2CF9AE}" pid="8" name="MSIP_Label_defa4170-0d19-0005-0004-bc88714345d2_ActionId">
    <vt:lpwstr>42d4e579-5117-44c1-948c-11d70550c1cf</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y fmtid="{D5CDD505-2E9C-101B-9397-08002B2CF9AE}" pid="11" name="MediaServiceImageTags">
    <vt:lpwstr/>
  </property>
</Properties>
</file>